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обращений'!$A$1:$AE$39</definedName>
    <definedName name="_xlnm.Print_Area" localSheetId="0">'Тематика вопроса'!$A$1:$U$24</definedName>
  </definedNames>
  <calcPr fullCalcOnLoad="1"/>
</workbook>
</file>

<file path=xl/sharedStrings.xml><?xml version="1.0" encoding="utf-8"?>
<sst xmlns="http://schemas.openxmlformats.org/spreadsheetml/2006/main" count="115" uniqueCount="89">
  <si>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</si>
  <si>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</si>
  <si>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</si>
  <si>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</si>
  <si>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</si>
  <si>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</si>
  <si>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</si>
  <si>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</si>
  <si>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</si>
  <si>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</si>
  <si>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</si>
  <si>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</si>
  <si>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</si>
  <si>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</si>
  <si>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</si>
  <si>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</si>
  <si>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</si>
  <si>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</si>
  <si>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</si>
  <si>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</si>
  <si>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</si>
  <si>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</si>
  <si>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</si>
  <si>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</si>
  <si>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</si>
  <si>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</si>
  <si>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</si>
  <si>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</si>
  <si>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</si>
  <si>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</si>
  <si>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</si>
  <si>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</si>
  <si>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</si>
  <si>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</si>
  <si>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</si>
  <si>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</si>
  <si>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</si>
  <si>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</si>
  <si>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</si>
  <si>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</si>
  <si>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</si>
  <si>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</si>
  <si>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</si>
  <si>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</si>
  <si>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</si>
  <si>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</si>
  <si>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</si>
  <si>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</si>
  <si>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</si>
  <si>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</si>
  <si>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</si>
  <si>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</si>
  <si>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</si>
  <si>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</si>
  <si>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</si>
  <si>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</si>
  <si>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</si>
  <si>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</si>
  <si>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</si>
  <si>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</si>
  <si>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</si>
  <si>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</si>
  <si>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</si>
  <si>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</si>
  <si>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</si>
  <si>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</si>
  <si>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</si>
  <si>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</si>
  <si>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</si>
  <si>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</si>
  <si>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</si>
  <si>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гр. 31 = (гр. 28/ гр. 19) х 100;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</si>
  <si>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</si>
  <si>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</si>
  <si>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</si>
  <si>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0003.0008.0086.0544
Налог на имущество</t>
  </si>
  <si>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</si>
  <si>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</si>
  <si>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</si>
  <si>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</si>
  <si>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</si>
  <si>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</si>
  <si>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№13 по Вологодской области</t>
  </si>
  <si>
    <t>УФНС России по Вологодской  области</t>
  </si>
  <si>
    <t>Межрайонная ИФНС России №10 по Вологодской области</t>
  </si>
  <si>
    <t>Межрайонная ИФНС России №11 по Вологодской области</t>
  </si>
  <si>
    <t>Межрайонная ИФНС России №12 по Вологодской области</t>
  </si>
  <si>
    <r>
      <t xml:space="preserve"> в </t>
    </r>
    <r>
      <rPr>
        <u val="single"/>
        <sz val="20"/>
        <color indexed="8"/>
        <rFont val="Times New Roman"/>
        <family val="1"/>
      </rPr>
      <t>Управление Федеральной налоговой службы  по Вологодской области и подведомственные инспекции   за 1 квартал 2020 г.</t>
    </r>
  </si>
  <si>
    <t>в  Управление Федеральной налоговой службы  по Вологодской области и подведомственные инспекции   за 1 квартал 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</si>
</sst>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Calibri"/>
      <family val="2"/>
    </font>
    <font>
      <sz val="8"/>
      <name val="Calibri"/>
      <family val="2"/>
    </font>
    <font>
      <u val="single"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textRotation="90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left" vertical="center" wrapText="1"/>
    </xf>
    <xf numFmtId="0" fontId="0" fillId="32" borderId="30" xfId="0" applyFill="1" applyBorder="1" applyAlignment="1">
      <alignment horizontal="center" vertical="center"/>
    </xf>
    <xf numFmtId="0" fontId="13" fillId="32" borderId="30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 wrapText="1"/>
    </xf>
    <xf numFmtId="0" fontId="0" fillId="32" borderId="35" xfId="0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textRotation="90" wrapText="1"/>
    </xf>
    <xf numFmtId="0" fontId="5" fillId="32" borderId="38" xfId="0" applyFont="1" applyFill="1" applyBorder="1" applyAlignment="1">
      <alignment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172" fontId="2" fillId="32" borderId="39" xfId="0" applyNumberFormat="1" applyFont="1" applyFill="1" applyBorder="1" applyAlignment="1">
      <alignment horizontal="center" vertical="center" wrapText="1"/>
    </xf>
    <xf numFmtId="2" fontId="2" fillId="32" borderId="22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2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right"/>
    </xf>
    <xf numFmtId="0" fontId="15" fillId="32" borderId="0" xfId="0" applyFont="1" applyFill="1" applyAlignment="1">
      <alignment horizontal="center" vertical="center"/>
    </xf>
    <xf numFmtId="0" fontId="15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/>
    </xf>
    <xf numFmtId="0" fontId="8" fillId="32" borderId="41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5" fillId="32" borderId="45" xfId="0" applyFont="1" applyFill="1" applyBorder="1" applyAlignment="1">
      <alignment horizontal="center" vertical="center" textRotation="90" wrapText="1"/>
    </xf>
    <xf numFmtId="0" fontId="5" fillId="32" borderId="46" xfId="0" applyFont="1" applyFill="1" applyBorder="1" applyAlignment="1">
      <alignment horizontal="center" vertical="center" textRotation="90" wrapText="1"/>
    </xf>
    <xf numFmtId="0" fontId="5" fillId="32" borderId="47" xfId="0" applyFont="1" applyFill="1" applyBorder="1" applyAlignment="1">
      <alignment horizontal="center" vertical="center" textRotation="90" wrapText="1"/>
    </xf>
    <xf numFmtId="0" fontId="5" fillId="32" borderId="48" xfId="0" applyFont="1" applyFill="1" applyBorder="1" applyAlignment="1">
      <alignment horizontal="center" vertical="center" textRotation="90" wrapText="1"/>
    </xf>
    <xf numFmtId="0" fontId="5" fillId="32" borderId="32" xfId="0" applyFont="1" applyFill="1" applyBorder="1" applyAlignment="1">
      <alignment horizontal="center" vertical="center" textRotation="90" wrapText="1"/>
    </xf>
    <xf numFmtId="0" fontId="5" fillId="32" borderId="37" xfId="0" applyFont="1" applyFill="1" applyBorder="1" applyAlignment="1">
      <alignment horizontal="center" vertical="center" textRotation="90" wrapText="1"/>
    </xf>
    <xf numFmtId="0" fontId="6" fillId="32" borderId="43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44" xfId="0" applyFont="1" applyFill="1" applyBorder="1" applyAlignment="1">
      <alignment horizontal="center" vertical="top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55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textRotation="90" wrapText="1"/>
    </xf>
    <xf numFmtId="0" fontId="7" fillId="32" borderId="57" xfId="0" applyFont="1" applyFill="1" applyBorder="1" applyAlignment="1">
      <alignment horizontal="center" vertical="center" textRotation="90" wrapText="1"/>
    </xf>
    <xf numFmtId="0" fontId="7" fillId="32" borderId="58" xfId="0" applyFont="1" applyFill="1" applyBorder="1" applyAlignment="1">
      <alignment horizontal="center" vertical="center" textRotation="90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59" xfId="0" applyFont="1" applyFill="1" applyBorder="1" applyAlignment="1">
      <alignment horizontal="center" vertical="center" textRotation="90" wrapText="1"/>
    </xf>
    <xf numFmtId="0" fontId="5" fillId="32" borderId="60" xfId="0" applyFont="1" applyFill="1" applyBorder="1" applyAlignment="1">
      <alignment horizontal="center" vertical="center" textRotation="90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7" fillId="32" borderId="61" xfId="0" applyFont="1" applyFill="1" applyBorder="1" applyAlignment="1">
      <alignment horizontal="center" vertical="center" textRotation="90" wrapText="1"/>
    </xf>
    <xf numFmtId="0" fontId="7" fillId="32" borderId="34" xfId="0" applyFont="1" applyFill="1" applyBorder="1" applyAlignment="1">
      <alignment horizontal="center" vertical="center" textRotation="90" wrapText="1"/>
    </xf>
    <xf numFmtId="0" fontId="7" fillId="32" borderId="36" xfId="0" applyFont="1" applyFill="1" applyBorder="1" applyAlignment="1">
      <alignment horizontal="center" vertical="center" textRotation="90" wrapText="1"/>
    </xf>
    <xf numFmtId="0" fontId="0" fillId="32" borderId="0" xfId="0" applyFill="1" applyBorder="1" applyAlignment="1">
      <alignment horizontal="left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textRotation="90" wrapText="1" shrinkToFit="1"/>
    </xf>
    <xf numFmtId="0" fontId="7" fillId="32" borderId="56" xfId="0" applyFont="1" applyFill="1" applyBorder="1" applyAlignment="1">
      <alignment horizontal="center" vertical="center" textRotation="90" wrapText="1" shrinkToFi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62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49" xfId="0" applyFont="1" applyFill="1" applyBorder="1" applyAlignment="1">
      <alignment horizontal="center" vertical="center" wrapText="1" shrinkToFi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Normal="55" zoomScaleSheetLayoutView="100" workbookViewId="0" topLeftCell="A16">
      <selection activeCell="U13" sqref="U13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71" t="s">
        <v>10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26.25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50.25" customHeight="1">
      <c r="A3" s="74" t="s">
        <v>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8"/>
    </row>
    <row r="4" spans="1:21" ht="39" customHeight="1" thickBot="1">
      <c r="A4" s="75" t="s">
        <v>8</v>
      </c>
      <c r="B4" s="76" t="s">
        <v>1</v>
      </c>
      <c r="C4" s="75" t="s">
        <v>7</v>
      </c>
      <c r="D4" s="75" t="s">
        <v>6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7" t="s">
        <v>25</v>
      </c>
    </row>
    <row r="5" spans="1:26" ht="189.75" customHeight="1" thickTop="1">
      <c r="A5" s="75"/>
      <c r="B5" s="76"/>
      <c r="C5" s="75"/>
      <c r="D5" s="58" t="s">
        <v>70</v>
      </c>
      <c r="E5" s="10" t="s">
        <v>39</v>
      </c>
      <c r="F5" s="10" t="s">
        <v>38</v>
      </c>
      <c r="G5" s="10" t="s">
        <v>75</v>
      </c>
      <c r="H5" s="10" t="s">
        <v>37</v>
      </c>
      <c r="I5" s="10" t="s">
        <v>36</v>
      </c>
      <c r="J5" s="10" t="s">
        <v>35</v>
      </c>
      <c r="K5" s="10" t="s">
        <v>34</v>
      </c>
      <c r="L5" s="10" t="s">
        <v>33</v>
      </c>
      <c r="M5" s="10" t="s">
        <v>32</v>
      </c>
      <c r="N5" s="10" t="s">
        <v>31</v>
      </c>
      <c r="O5" s="10" t="s">
        <v>30</v>
      </c>
      <c r="P5" s="10" t="s">
        <v>19</v>
      </c>
      <c r="Q5" s="10" t="s">
        <v>72</v>
      </c>
      <c r="R5" s="10" t="s">
        <v>73</v>
      </c>
      <c r="S5" s="10" t="s">
        <v>74</v>
      </c>
      <c r="T5" s="10" t="s">
        <v>28</v>
      </c>
      <c r="U5" s="77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1" ht="30" customHeight="1">
      <c r="A7" s="1">
        <v>1</v>
      </c>
      <c r="B7" s="1">
        <v>3529</v>
      </c>
      <c r="C7" s="11" t="s">
        <v>76</v>
      </c>
      <c r="D7" s="4">
        <v>0</v>
      </c>
      <c r="E7" s="4">
        <v>47</v>
      </c>
      <c r="F7" s="4">
        <v>86</v>
      </c>
      <c r="G7" s="4">
        <v>53</v>
      </c>
      <c r="H7" s="4">
        <v>35</v>
      </c>
      <c r="I7" s="4">
        <v>0</v>
      </c>
      <c r="J7" s="4">
        <v>25</v>
      </c>
      <c r="K7" s="4">
        <v>0</v>
      </c>
      <c r="L7" s="4">
        <v>0</v>
      </c>
      <c r="M7" s="4">
        <v>0</v>
      </c>
      <c r="N7" s="4">
        <v>235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481</v>
      </c>
    </row>
    <row r="8" spans="1:21" ht="30" customHeight="1">
      <c r="A8" s="1">
        <v>2</v>
      </c>
      <c r="B8" s="1">
        <v>3532</v>
      </c>
      <c r="C8" s="11" t="s">
        <v>77</v>
      </c>
      <c r="D8" s="4">
        <v>0</v>
      </c>
      <c r="E8" s="4">
        <v>8</v>
      </c>
      <c r="F8" s="4">
        <v>21</v>
      </c>
      <c r="G8" s="4">
        <v>25</v>
      </c>
      <c r="H8" s="4">
        <v>40</v>
      </c>
      <c r="I8" s="4">
        <v>0</v>
      </c>
      <c r="J8" s="4">
        <v>19</v>
      </c>
      <c r="K8" s="4">
        <v>0</v>
      </c>
      <c r="L8" s="4">
        <v>0</v>
      </c>
      <c r="M8" s="4">
        <v>0</v>
      </c>
      <c r="N8" s="4">
        <v>45</v>
      </c>
      <c r="O8" s="4">
        <v>1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160</v>
      </c>
    </row>
    <row r="9" spans="1:21" ht="30" customHeight="1">
      <c r="A9" s="1">
        <v>3</v>
      </c>
      <c r="B9" s="1">
        <v>3533</v>
      </c>
      <c r="C9" s="11" t="s">
        <v>78</v>
      </c>
      <c r="D9" s="4">
        <v>0</v>
      </c>
      <c r="E9" s="4">
        <v>9</v>
      </c>
      <c r="F9" s="4">
        <v>28</v>
      </c>
      <c r="G9" s="4">
        <v>15</v>
      </c>
      <c r="H9" s="4">
        <v>27</v>
      </c>
      <c r="I9" s="4">
        <v>0</v>
      </c>
      <c r="J9" s="4">
        <v>23</v>
      </c>
      <c r="K9" s="4">
        <v>0</v>
      </c>
      <c r="L9" s="4">
        <v>0</v>
      </c>
      <c r="M9" s="4">
        <v>0</v>
      </c>
      <c r="N9" s="4">
        <v>55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65">
        <v>10</v>
      </c>
      <c r="U9" s="4">
        <v>168</v>
      </c>
    </row>
    <row r="10" spans="1:21" ht="30" customHeight="1">
      <c r="A10" s="1">
        <v>4</v>
      </c>
      <c r="B10" s="1">
        <v>3535</v>
      </c>
      <c r="C10" s="11" t="s">
        <v>79</v>
      </c>
      <c r="D10" s="4">
        <v>0</v>
      </c>
      <c r="E10" s="4">
        <v>3</v>
      </c>
      <c r="F10" s="4">
        <v>36</v>
      </c>
      <c r="G10" s="4">
        <v>35</v>
      </c>
      <c r="H10" s="4">
        <v>90</v>
      </c>
      <c r="I10" s="4">
        <v>0</v>
      </c>
      <c r="J10" s="4">
        <v>17</v>
      </c>
      <c r="K10" s="4">
        <v>0</v>
      </c>
      <c r="L10" s="4">
        <v>0</v>
      </c>
      <c r="M10" s="4">
        <v>6</v>
      </c>
      <c r="N10" s="4">
        <v>120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307</v>
      </c>
    </row>
    <row r="11" spans="1:21" ht="30" customHeight="1">
      <c r="A11" s="1">
        <v>5</v>
      </c>
      <c r="B11" s="1">
        <v>3536</v>
      </c>
      <c r="C11" s="11" t="s">
        <v>80</v>
      </c>
      <c r="D11" s="4">
        <v>1</v>
      </c>
      <c r="E11" s="4">
        <v>39</v>
      </c>
      <c r="F11" s="4">
        <v>78</v>
      </c>
      <c r="G11" s="4">
        <v>59</v>
      </c>
      <c r="H11" s="4">
        <v>72</v>
      </c>
      <c r="I11" s="4">
        <v>10</v>
      </c>
      <c r="J11" s="4">
        <v>39</v>
      </c>
      <c r="K11" s="4">
        <v>3</v>
      </c>
      <c r="L11" s="4">
        <v>0</v>
      </c>
      <c r="M11" s="4">
        <v>5</v>
      </c>
      <c r="N11" s="4">
        <v>77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6</v>
      </c>
      <c r="U11" s="4">
        <v>390</v>
      </c>
    </row>
    <row r="12" spans="1:21" ht="30" customHeight="1">
      <c r="A12" s="1">
        <v>6</v>
      </c>
      <c r="B12" s="1">
        <v>3537</v>
      </c>
      <c r="C12" s="11" t="s">
        <v>81</v>
      </c>
      <c r="D12" s="4">
        <v>0</v>
      </c>
      <c r="E12" s="4">
        <v>13</v>
      </c>
      <c r="F12" s="4">
        <v>27</v>
      </c>
      <c r="G12" s="4">
        <v>22</v>
      </c>
      <c r="H12" s="4">
        <v>57</v>
      </c>
      <c r="I12" s="4">
        <v>2</v>
      </c>
      <c r="J12" s="4">
        <v>14</v>
      </c>
      <c r="K12" s="4">
        <v>4</v>
      </c>
      <c r="L12" s="4">
        <v>0</v>
      </c>
      <c r="M12" s="4">
        <v>2</v>
      </c>
      <c r="N12" s="4">
        <v>42</v>
      </c>
      <c r="O12" s="4">
        <v>3</v>
      </c>
      <c r="P12" s="4">
        <v>1</v>
      </c>
      <c r="Q12" s="4">
        <v>0</v>
      </c>
      <c r="R12" s="4">
        <v>0</v>
      </c>
      <c r="S12" s="4">
        <v>0</v>
      </c>
      <c r="T12" s="4">
        <v>12</v>
      </c>
      <c r="U12" s="4">
        <v>199</v>
      </c>
    </row>
    <row r="13" spans="1:21" ht="30" customHeight="1">
      <c r="A13" s="1">
        <v>7</v>
      </c>
      <c r="B13" s="1">
        <v>3538</v>
      </c>
      <c r="C13" s="11" t="s">
        <v>84</v>
      </c>
      <c r="D13" s="4">
        <v>0</v>
      </c>
      <c r="E13" s="4">
        <v>14</v>
      </c>
      <c r="F13" s="4">
        <v>35</v>
      </c>
      <c r="G13" s="4">
        <v>51</v>
      </c>
      <c r="H13" s="4">
        <v>42</v>
      </c>
      <c r="I13" s="4">
        <v>1</v>
      </c>
      <c r="J13" s="4">
        <v>17</v>
      </c>
      <c r="K13" s="4">
        <v>0</v>
      </c>
      <c r="L13" s="4">
        <v>2</v>
      </c>
      <c r="M13" s="4">
        <v>2</v>
      </c>
      <c r="N13" s="4">
        <v>87</v>
      </c>
      <c r="O13" s="4">
        <v>0</v>
      </c>
      <c r="P13" s="4">
        <v>1</v>
      </c>
      <c r="Q13" s="4">
        <v>0</v>
      </c>
      <c r="R13" s="4">
        <v>2</v>
      </c>
      <c r="S13" s="4">
        <v>1</v>
      </c>
      <c r="T13" s="4">
        <v>2</v>
      </c>
      <c r="U13" s="4">
        <v>257</v>
      </c>
    </row>
    <row r="14" spans="1:21" ht="30" customHeight="1">
      <c r="A14" s="1">
        <v>8</v>
      </c>
      <c r="B14" s="1">
        <v>3525</v>
      </c>
      <c r="C14" s="11" t="s">
        <v>85</v>
      </c>
      <c r="D14" s="4">
        <v>0</v>
      </c>
      <c r="E14" s="4">
        <v>15</v>
      </c>
      <c r="F14" s="4">
        <v>188</v>
      </c>
      <c r="G14" s="4">
        <v>168</v>
      </c>
      <c r="H14" s="4">
        <v>541</v>
      </c>
      <c r="I14" s="4">
        <v>11</v>
      </c>
      <c r="J14" s="4">
        <v>237</v>
      </c>
      <c r="K14" s="4">
        <v>0</v>
      </c>
      <c r="L14" s="4">
        <v>1</v>
      </c>
      <c r="M14" s="4">
        <v>107</v>
      </c>
      <c r="N14" s="4">
        <v>36</v>
      </c>
      <c r="O14" s="4">
        <v>35</v>
      </c>
      <c r="P14" s="4">
        <v>0</v>
      </c>
      <c r="Q14" s="4">
        <v>0</v>
      </c>
      <c r="R14" s="4">
        <v>647</v>
      </c>
      <c r="S14" s="4">
        <v>11</v>
      </c>
      <c r="T14" s="4">
        <v>386</v>
      </c>
      <c r="U14" s="4">
        <v>2383</v>
      </c>
    </row>
    <row r="15" spans="1:21" ht="30" customHeight="1">
      <c r="A15" s="1">
        <v>9</v>
      </c>
      <c r="B15" s="1">
        <v>3539</v>
      </c>
      <c r="C15" s="11" t="s">
        <v>82</v>
      </c>
      <c r="D15" s="4">
        <v>0</v>
      </c>
      <c r="E15" s="4">
        <v>1</v>
      </c>
      <c r="F15" s="4">
        <v>2</v>
      </c>
      <c r="G15" s="4">
        <v>4</v>
      </c>
      <c r="H15" s="4">
        <v>0</v>
      </c>
      <c r="I15" s="4">
        <v>0</v>
      </c>
      <c r="J15" s="4">
        <v>50</v>
      </c>
      <c r="K15" s="4">
        <v>0</v>
      </c>
      <c r="L15" s="4">
        <v>0</v>
      </c>
      <c r="M15" s="4">
        <v>4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63</v>
      </c>
    </row>
    <row r="16" spans="1:21" ht="30" customHeight="1">
      <c r="A16" s="1">
        <v>10</v>
      </c>
      <c r="B16" s="1">
        <v>3528</v>
      </c>
      <c r="C16" s="11" t="s">
        <v>86</v>
      </c>
      <c r="D16" s="4">
        <v>0</v>
      </c>
      <c r="E16" s="4">
        <v>7</v>
      </c>
      <c r="F16" s="4">
        <v>13</v>
      </c>
      <c r="G16" s="4">
        <v>490</v>
      </c>
      <c r="H16" s="4">
        <v>450</v>
      </c>
      <c r="I16" s="4">
        <v>0</v>
      </c>
      <c r="J16" s="4">
        <v>154</v>
      </c>
      <c r="K16" s="4">
        <v>1</v>
      </c>
      <c r="L16" s="4">
        <v>0</v>
      </c>
      <c r="M16" s="4">
        <v>30</v>
      </c>
      <c r="N16" s="4">
        <v>6</v>
      </c>
      <c r="O16" s="4">
        <v>5</v>
      </c>
      <c r="P16" s="4">
        <v>0</v>
      </c>
      <c r="Q16" s="4">
        <v>0</v>
      </c>
      <c r="R16" s="4">
        <v>0</v>
      </c>
      <c r="S16" s="4">
        <v>0</v>
      </c>
      <c r="T16" s="4">
        <v>549</v>
      </c>
      <c r="U16" s="4">
        <v>1705</v>
      </c>
    </row>
    <row r="17" spans="1:21" ht="30" customHeight="1">
      <c r="A17" s="66" t="s">
        <v>20</v>
      </c>
      <c r="B17" s="67"/>
      <c r="C17" s="68"/>
      <c r="D17" s="4">
        <f>SUM(D7:D16)</f>
        <v>1</v>
      </c>
      <c r="E17" s="4">
        <f aca="true" t="shared" si="0" ref="E17:U17">SUM(E7:E16)</f>
        <v>156</v>
      </c>
      <c r="F17" s="4">
        <f t="shared" si="0"/>
        <v>514</v>
      </c>
      <c r="G17" s="4">
        <f t="shared" si="0"/>
        <v>922</v>
      </c>
      <c r="H17" s="4">
        <f t="shared" si="0"/>
        <v>1354</v>
      </c>
      <c r="I17" s="4">
        <f t="shared" si="0"/>
        <v>24</v>
      </c>
      <c r="J17" s="4">
        <f t="shared" si="0"/>
        <v>595</v>
      </c>
      <c r="K17" s="4">
        <f t="shared" si="0"/>
        <v>8</v>
      </c>
      <c r="L17" s="4">
        <f t="shared" si="0"/>
        <v>3</v>
      </c>
      <c r="M17" s="4">
        <f t="shared" si="0"/>
        <v>156</v>
      </c>
      <c r="N17" s="4">
        <f t="shared" si="0"/>
        <v>704</v>
      </c>
      <c r="O17" s="4">
        <f t="shared" si="0"/>
        <v>45</v>
      </c>
      <c r="P17" s="4">
        <f t="shared" si="0"/>
        <v>3</v>
      </c>
      <c r="Q17" s="4">
        <f t="shared" si="0"/>
        <v>0</v>
      </c>
      <c r="R17" s="4">
        <f t="shared" si="0"/>
        <v>650</v>
      </c>
      <c r="S17" s="4">
        <f t="shared" si="0"/>
        <v>12</v>
      </c>
      <c r="T17" s="4">
        <f t="shared" si="0"/>
        <v>966</v>
      </c>
      <c r="U17" s="4">
        <f t="shared" si="0"/>
        <v>6113</v>
      </c>
    </row>
    <row r="18" spans="1:21" ht="0" customHeight="1" hidden="1">
      <c r="A18" s="53"/>
      <c r="B18" s="7"/>
      <c r="C18" s="52"/>
      <c r="D18" s="49"/>
      <c r="E18" s="51"/>
      <c r="F18" s="51"/>
      <c r="G18" s="51"/>
      <c r="H18" s="50"/>
      <c r="I18" s="48"/>
      <c r="J18" s="48"/>
      <c r="K18" s="48"/>
      <c r="L18" s="48"/>
      <c r="M18" s="48"/>
      <c r="N18" s="49"/>
      <c r="O18" s="51"/>
      <c r="P18" s="51"/>
      <c r="Q18" s="50"/>
      <c r="R18" s="49"/>
      <c r="S18" s="51"/>
      <c r="T18" s="50"/>
      <c r="U18" s="47"/>
    </row>
    <row r="19" spans="1:21" ht="33" customHeight="1">
      <c r="A19" s="43">
        <v>11</v>
      </c>
      <c r="B19" s="43">
        <v>3500</v>
      </c>
      <c r="C19" s="44" t="s">
        <v>83</v>
      </c>
      <c r="D19" s="45">
        <v>48</v>
      </c>
      <c r="E19" s="45">
        <v>10</v>
      </c>
      <c r="F19" s="45">
        <v>14</v>
      </c>
      <c r="G19" s="45">
        <v>16</v>
      </c>
      <c r="H19" s="45">
        <v>17</v>
      </c>
      <c r="I19" s="45">
        <v>9</v>
      </c>
      <c r="J19" s="45">
        <v>29</v>
      </c>
      <c r="K19" s="45">
        <v>15</v>
      </c>
      <c r="L19" s="45">
        <v>1</v>
      </c>
      <c r="M19" s="45">
        <v>13</v>
      </c>
      <c r="N19" s="45">
        <v>33</v>
      </c>
      <c r="O19" s="45">
        <v>23</v>
      </c>
      <c r="P19" s="45">
        <v>0</v>
      </c>
      <c r="Q19" s="45">
        <v>0</v>
      </c>
      <c r="R19" s="45">
        <v>1</v>
      </c>
      <c r="S19" s="45">
        <v>4</v>
      </c>
      <c r="T19" s="45">
        <v>62</v>
      </c>
      <c r="U19" s="46">
        <v>295</v>
      </c>
    </row>
    <row r="20" spans="1:21" ht="30" customHeight="1">
      <c r="A20" s="66" t="s">
        <v>42</v>
      </c>
      <c r="B20" s="67"/>
      <c r="C20" s="68"/>
      <c r="D20" s="4">
        <f>SUM(D17,D19)</f>
        <v>49</v>
      </c>
      <c r="E20" s="4">
        <f aca="true" t="shared" si="1" ref="E20:T20">SUM(E17,E19)</f>
        <v>166</v>
      </c>
      <c r="F20" s="4">
        <f t="shared" si="1"/>
        <v>528</v>
      </c>
      <c r="G20" s="4">
        <f t="shared" si="1"/>
        <v>938</v>
      </c>
      <c r="H20" s="4">
        <f t="shared" si="1"/>
        <v>1371</v>
      </c>
      <c r="I20" s="4">
        <f t="shared" si="1"/>
        <v>33</v>
      </c>
      <c r="J20" s="4">
        <f t="shared" si="1"/>
        <v>624</v>
      </c>
      <c r="K20" s="4">
        <f t="shared" si="1"/>
        <v>23</v>
      </c>
      <c r="L20" s="4">
        <f t="shared" si="1"/>
        <v>4</v>
      </c>
      <c r="M20" s="4">
        <f t="shared" si="1"/>
        <v>169</v>
      </c>
      <c r="N20" s="4">
        <f t="shared" si="1"/>
        <v>737</v>
      </c>
      <c r="O20" s="4">
        <f t="shared" si="1"/>
        <v>68</v>
      </c>
      <c r="P20" s="4">
        <f t="shared" si="1"/>
        <v>3</v>
      </c>
      <c r="Q20" s="4">
        <f t="shared" si="1"/>
        <v>0</v>
      </c>
      <c r="R20" s="4">
        <f t="shared" si="1"/>
        <v>651</v>
      </c>
      <c r="S20" s="4">
        <f t="shared" si="1"/>
        <v>16</v>
      </c>
      <c r="T20" s="4">
        <f t="shared" si="1"/>
        <v>1028</v>
      </c>
      <c r="U20" s="4">
        <f>SUM(U17,U19)</f>
        <v>6408</v>
      </c>
    </row>
    <row r="23" spans="1:21" ht="15">
      <c r="A23" s="69" t="s">
        <v>44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15">
      <c r="A24" s="70" t="s">
        <v>45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</sheetData>
  <sheetProtection/>
  <mergeCells count="12">
    <mergeCell ref="C4:C5"/>
    <mergeCell ref="U4:U5"/>
    <mergeCell ref="A17:C17"/>
    <mergeCell ref="A20:C20"/>
    <mergeCell ref="A23:U23"/>
    <mergeCell ref="A24:U24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SheetLayoutView="80" zoomScalePageLayoutView="60" workbookViewId="0" topLeftCell="A1">
      <selection activeCell="K14" sqref="K14"/>
    </sheetView>
  </sheetViews>
  <sheetFormatPr defaultColWidth="9.140625" defaultRowHeight="15"/>
  <cols>
    <col min="1" max="1" width="4.7109375" style="5" customWidth="1"/>
    <col min="2" max="2" width="8.28125" style="5" customWidth="1"/>
    <col min="3" max="3" width="27.28125" style="5" customWidth="1"/>
    <col min="4" max="4" width="9.57421875" style="5" customWidth="1"/>
    <col min="5" max="5" width="6.7109375" style="5" customWidth="1"/>
    <col min="6" max="6" width="6.57421875" style="5" customWidth="1"/>
    <col min="7" max="7" width="6.28125" style="5" customWidth="1"/>
    <col min="8" max="8" width="8.7109375" style="5" customWidth="1"/>
    <col min="9" max="9" width="9.28125" style="5" customWidth="1"/>
    <col min="10" max="10" width="11.28125" style="5" customWidth="1"/>
    <col min="11" max="11" width="10.28125" style="5" customWidth="1"/>
    <col min="12" max="12" width="9.7109375" style="5" customWidth="1"/>
    <col min="13" max="13" width="9.00390625" style="5" bestFit="1" customWidth="1"/>
    <col min="14" max="14" width="9.7109375" style="5" customWidth="1"/>
    <col min="15" max="17" width="8.00390625" style="5" customWidth="1"/>
    <col min="18" max="18" width="8.57421875" style="5" customWidth="1"/>
    <col min="19" max="19" width="10.421875" style="5" customWidth="1"/>
    <col min="20" max="20" width="10.28125" style="5" customWidth="1"/>
    <col min="21" max="21" width="8.421875" style="5" customWidth="1"/>
    <col min="22" max="22" width="9.28125" style="5" customWidth="1"/>
    <col min="23" max="23" width="9.00390625" style="5" customWidth="1"/>
    <col min="24" max="24" width="9.140625" style="5" customWidth="1"/>
    <col min="25" max="25" width="12.8515625" style="5" customWidth="1"/>
    <col min="26" max="26" width="8.140625" style="5" customWidth="1"/>
    <col min="27" max="27" width="8.28125" style="5" customWidth="1"/>
    <col min="28" max="28" width="8.140625" style="5" customWidth="1"/>
    <col min="29" max="29" width="9.00390625" style="5" customWidth="1"/>
    <col min="30" max="30" width="12.421875" style="5" customWidth="1"/>
    <col min="31" max="31" width="12.140625" style="5" customWidth="1"/>
    <col min="32" max="16384" width="9.140625" style="5" customWidth="1"/>
  </cols>
  <sheetData>
    <row r="1" spans="1:31" ht="27.75" customHeight="1">
      <c r="A1" s="137" t="s">
        <v>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ht="27.75" customHeight="1">
      <c r="A2" s="138" t="s">
        <v>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s="7" customFormat="1" ht="33" customHeight="1" thickBot="1">
      <c r="A3" s="139" t="s">
        <v>87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4" spans="1:31" ht="78" customHeight="1">
      <c r="A4" s="80" t="s">
        <v>0</v>
      </c>
      <c r="B4" s="80" t="s">
        <v>1</v>
      </c>
      <c r="C4" s="131" t="s">
        <v>14</v>
      </c>
      <c r="D4" s="105" t="s">
        <v>22</v>
      </c>
      <c r="E4" s="78"/>
      <c r="F4" s="78"/>
      <c r="G4" s="79"/>
      <c r="H4" s="79"/>
      <c r="I4" s="79"/>
      <c r="J4" s="79"/>
      <c r="K4" s="79"/>
      <c r="L4" s="79"/>
      <c r="M4" s="79"/>
      <c r="N4" s="106"/>
      <c r="O4" s="78" t="s">
        <v>23</v>
      </c>
      <c r="P4" s="79"/>
      <c r="Q4" s="79"/>
      <c r="R4" s="79"/>
      <c r="S4" s="80" t="s">
        <v>46</v>
      </c>
      <c r="T4" s="80" t="s">
        <v>47</v>
      </c>
      <c r="U4" s="105" t="s">
        <v>16</v>
      </c>
      <c r="V4" s="79"/>
      <c r="W4" s="106"/>
      <c r="X4" s="114" t="s">
        <v>56</v>
      </c>
      <c r="Y4" s="115"/>
      <c r="Z4" s="78" t="s">
        <v>53</v>
      </c>
      <c r="AA4" s="79"/>
      <c r="AB4" s="79"/>
      <c r="AC4" s="79"/>
      <c r="AD4" s="93" t="s">
        <v>49</v>
      </c>
      <c r="AE4" s="93" t="s">
        <v>48</v>
      </c>
    </row>
    <row r="5" spans="1:31" ht="16.5" customHeight="1">
      <c r="A5" s="81"/>
      <c r="B5" s="81"/>
      <c r="C5" s="132"/>
      <c r="D5" s="125" t="s">
        <v>40</v>
      </c>
      <c r="E5" s="110" t="s">
        <v>3</v>
      </c>
      <c r="F5" s="123"/>
      <c r="G5" s="123"/>
      <c r="H5" s="123"/>
      <c r="I5" s="123"/>
      <c r="J5" s="123"/>
      <c r="K5" s="123"/>
      <c r="L5" s="123"/>
      <c r="M5" s="123"/>
      <c r="N5" s="111"/>
      <c r="O5" s="107" t="s">
        <v>40</v>
      </c>
      <c r="P5" s="84" t="s">
        <v>3</v>
      </c>
      <c r="Q5" s="84"/>
      <c r="R5" s="85"/>
      <c r="S5" s="81"/>
      <c r="T5" s="81"/>
      <c r="U5" s="107" t="s">
        <v>40</v>
      </c>
      <c r="V5" s="84" t="s">
        <v>3</v>
      </c>
      <c r="W5" s="85"/>
      <c r="X5" s="107" t="s">
        <v>68</v>
      </c>
      <c r="Y5" s="16" t="s">
        <v>3</v>
      </c>
      <c r="Z5" s="116" t="s">
        <v>40</v>
      </c>
      <c r="AA5" s="84" t="s">
        <v>3</v>
      </c>
      <c r="AB5" s="84"/>
      <c r="AC5" s="85"/>
      <c r="AD5" s="94"/>
      <c r="AE5" s="94"/>
    </row>
    <row r="6" spans="1:31" ht="47.25" customHeight="1">
      <c r="A6" s="81"/>
      <c r="B6" s="81"/>
      <c r="C6" s="132"/>
      <c r="D6" s="125"/>
      <c r="E6" s="110" t="s">
        <v>4</v>
      </c>
      <c r="F6" s="123"/>
      <c r="G6" s="123"/>
      <c r="H6" s="123"/>
      <c r="I6" s="124"/>
      <c r="J6" s="96" t="s">
        <v>12</v>
      </c>
      <c r="K6" s="96" t="s">
        <v>55</v>
      </c>
      <c r="L6" s="96" t="s">
        <v>21</v>
      </c>
      <c r="M6" s="96" t="s">
        <v>13</v>
      </c>
      <c r="N6" s="120" t="s">
        <v>5</v>
      </c>
      <c r="O6" s="108"/>
      <c r="P6" s="90" t="s">
        <v>51</v>
      </c>
      <c r="Q6" s="110" t="s">
        <v>50</v>
      </c>
      <c r="R6" s="111"/>
      <c r="S6" s="81"/>
      <c r="T6" s="81"/>
      <c r="U6" s="108"/>
      <c r="V6" s="90" t="s">
        <v>15</v>
      </c>
      <c r="W6" s="87" t="s">
        <v>17</v>
      </c>
      <c r="X6" s="108"/>
      <c r="Y6" s="87" t="s">
        <v>18</v>
      </c>
      <c r="Z6" s="117"/>
      <c r="AA6" s="90" t="s">
        <v>51</v>
      </c>
      <c r="AB6" s="110" t="s">
        <v>50</v>
      </c>
      <c r="AC6" s="111"/>
      <c r="AD6" s="94"/>
      <c r="AE6" s="94"/>
    </row>
    <row r="7" spans="1:31" ht="48" customHeight="1">
      <c r="A7" s="81"/>
      <c r="B7" s="81"/>
      <c r="C7" s="132"/>
      <c r="D7" s="125"/>
      <c r="E7" s="127" t="s">
        <v>9</v>
      </c>
      <c r="F7" s="128"/>
      <c r="G7" s="129"/>
      <c r="H7" s="134" t="s">
        <v>11</v>
      </c>
      <c r="I7" s="134" t="s">
        <v>24</v>
      </c>
      <c r="J7" s="97"/>
      <c r="K7" s="97"/>
      <c r="L7" s="97"/>
      <c r="M7" s="97"/>
      <c r="N7" s="121"/>
      <c r="O7" s="108"/>
      <c r="P7" s="91"/>
      <c r="Q7" s="90" t="s">
        <v>2</v>
      </c>
      <c r="R7" s="87" t="s">
        <v>52</v>
      </c>
      <c r="S7" s="81"/>
      <c r="T7" s="81"/>
      <c r="U7" s="108"/>
      <c r="V7" s="91"/>
      <c r="W7" s="88"/>
      <c r="X7" s="108"/>
      <c r="Y7" s="88"/>
      <c r="Z7" s="117"/>
      <c r="AA7" s="91"/>
      <c r="AB7" s="90" t="s">
        <v>2</v>
      </c>
      <c r="AC7" s="87" t="s">
        <v>52</v>
      </c>
      <c r="AD7" s="94"/>
      <c r="AE7" s="94"/>
    </row>
    <row r="8" spans="1:31" ht="20.25" customHeight="1">
      <c r="A8" s="81"/>
      <c r="B8" s="81"/>
      <c r="C8" s="132"/>
      <c r="D8" s="126"/>
      <c r="E8" s="112" t="s">
        <v>2</v>
      </c>
      <c r="F8" s="127" t="s">
        <v>3</v>
      </c>
      <c r="G8" s="129"/>
      <c r="H8" s="135"/>
      <c r="I8" s="135"/>
      <c r="J8" s="97"/>
      <c r="K8" s="97"/>
      <c r="L8" s="97"/>
      <c r="M8" s="97"/>
      <c r="N8" s="121"/>
      <c r="O8" s="108"/>
      <c r="P8" s="91"/>
      <c r="Q8" s="91"/>
      <c r="R8" s="88"/>
      <c r="S8" s="81"/>
      <c r="T8" s="81"/>
      <c r="U8" s="108"/>
      <c r="V8" s="91"/>
      <c r="W8" s="88"/>
      <c r="X8" s="108"/>
      <c r="Y8" s="88"/>
      <c r="Z8" s="117"/>
      <c r="AA8" s="91"/>
      <c r="AB8" s="91"/>
      <c r="AC8" s="88"/>
      <c r="AD8" s="94"/>
      <c r="AE8" s="94"/>
    </row>
    <row r="9" spans="1:31" ht="126" customHeight="1" thickBot="1">
      <c r="A9" s="82"/>
      <c r="B9" s="82"/>
      <c r="C9" s="133"/>
      <c r="D9" s="126"/>
      <c r="E9" s="113"/>
      <c r="F9" s="56" t="s">
        <v>58</v>
      </c>
      <c r="G9" s="57" t="s">
        <v>59</v>
      </c>
      <c r="H9" s="136"/>
      <c r="I9" s="136"/>
      <c r="J9" s="98"/>
      <c r="K9" s="98"/>
      <c r="L9" s="98"/>
      <c r="M9" s="98"/>
      <c r="N9" s="122"/>
      <c r="O9" s="109"/>
      <c r="P9" s="92"/>
      <c r="Q9" s="92"/>
      <c r="R9" s="89"/>
      <c r="S9" s="82"/>
      <c r="T9" s="82"/>
      <c r="U9" s="109"/>
      <c r="V9" s="92"/>
      <c r="W9" s="89"/>
      <c r="X9" s="109"/>
      <c r="Y9" s="89"/>
      <c r="Z9" s="118"/>
      <c r="AA9" s="92"/>
      <c r="AB9" s="92"/>
      <c r="AC9" s="89"/>
      <c r="AD9" s="95"/>
      <c r="AE9" s="95"/>
    </row>
    <row r="10" spans="1:31" s="6" customFormat="1" ht="14.25" customHeight="1" thickBot="1">
      <c r="A10" s="28">
        <v>1</v>
      </c>
      <c r="B10" s="29">
        <v>2</v>
      </c>
      <c r="C10" s="29">
        <v>3</v>
      </c>
      <c r="D10" s="37">
        <v>4</v>
      </c>
      <c r="E10" s="30">
        <v>5</v>
      </c>
      <c r="F10" s="54">
        <v>6</v>
      </c>
      <c r="G10" s="55">
        <v>7</v>
      </c>
      <c r="H10" s="31">
        <v>8</v>
      </c>
      <c r="I10" s="31">
        <v>9</v>
      </c>
      <c r="J10" s="31">
        <v>10</v>
      </c>
      <c r="K10" s="55">
        <v>11</v>
      </c>
      <c r="L10" s="31">
        <v>12</v>
      </c>
      <c r="M10" s="31">
        <v>13</v>
      </c>
      <c r="N10" s="33">
        <v>14</v>
      </c>
      <c r="O10" s="30">
        <v>15</v>
      </c>
      <c r="P10" s="31">
        <v>16</v>
      </c>
      <c r="Q10" s="31">
        <v>17</v>
      </c>
      <c r="R10" s="31">
        <v>18</v>
      </c>
      <c r="S10" s="29">
        <v>19</v>
      </c>
      <c r="T10" s="36">
        <v>20</v>
      </c>
      <c r="U10" s="37">
        <v>21</v>
      </c>
      <c r="V10" s="31">
        <v>22</v>
      </c>
      <c r="W10" s="33">
        <v>23</v>
      </c>
      <c r="X10" s="30">
        <v>24</v>
      </c>
      <c r="Y10" s="32">
        <v>25</v>
      </c>
      <c r="Z10" s="37">
        <v>26</v>
      </c>
      <c r="AA10" s="31">
        <v>27</v>
      </c>
      <c r="AB10" s="31">
        <v>28</v>
      </c>
      <c r="AC10" s="33">
        <v>29</v>
      </c>
      <c r="AD10" s="40">
        <v>30</v>
      </c>
      <c r="AE10" s="29">
        <v>31</v>
      </c>
    </row>
    <row r="11" spans="1:31" ht="30" customHeight="1" hidden="1">
      <c r="A11" s="14"/>
      <c r="B11" s="18"/>
      <c r="C11" s="18"/>
      <c r="D11" s="7"/>
      <c r="E11" s="7"/>
      <c r="F11" s="7"/>
      <c r="G11" s="7"/>
      <c r="H11" s="7"/>
      <c r="I11" s="7"/>
      <c r="J11" s="7"/>
      <c r="K11" s="7"/>
      <c r="L11" s="7"/>
      <c r="M11" s="7"/>
      <c r="N11" s="15"/>
      <c r="O11" s="7"/>
      <c r="P11" s="7"/>
      <c r="Q11" s="7"/>
      <c r="R11" s="7"/>
      <c r="S11" s="18"/>
      <c r="T11" s="7"/>
      <c r="U11" s="14"/>
      <c r="V11" s="7"/>
      <c r="W11" s="15"/>
      <c r="X11" s="7"/>
      <c r="Y11" s="7"/>
      <c r="Z11" s="14"/>
      <c r="AA11" s="7"/>
      <c r="AB11" s="7"/>
      <c r="AC11" s="15"/>
      <c r="AD11" s="15"/>
      <c r="AE11" s="18"/>
    </row>
    <row r="12" spans="1:31" ht="30" customHeight="1">
      <c r="A12" s="22">
        <v>1</v>
      </c>
      <c r="B12" s="1">
        <v>3529</v>
      </c>
      <c r="C12" s="11" t="s">
        <v>76</v>
      </c>
      <c r="D12" s="21">
        <v>481</v>
      </c>
      <c r="E12" s="21">
        <v>67</v>
      </c>
      <c r="F12" s="21">
        <v>5</v>
      </c>
      <c r="G12" s="1">
        <v>20</v>
      </c>
      <c r="H12" s="1">
        <v>0</v>
      </c>
      <c r="I12" s="1">
        <v>277</v>
      </c>
      <c r="J12" s="1">
        <v>115</v>
      </c>
      <c r="K12" s="1">
        <v>0</v>
      </c>
      <c r="L12" s="1">
        <v>0</v>
      </c>
      <c r="M12" s="1">
        <v>22</v>
      </c>
      <c r="N12" s="34">
        <v>0</v>
      </c>
      <c r="O12" s="21">
        <v>69</v>
      </c>
      <c r="P12" s="1">
        <v>69</v>
      </c>
      <c r="Q12" s="1">
        <v>0</v>
      </c>
      <c r="R12" s="1">
        <v>0</v>
      </c>
      <c r="S12" s="60">
        <v>481</v>
      </c>
      <c r="T12" s="61">
        <v>0</v>
      </c>
      <c r="U12" s="38">
        <v>482</v>
      </c>
      <c r="V12" s="1">
        <v>0</v>
      </c>
      <c r="W12" s="34">
        <v>0</v>
      </c>
      <c r="X12" s="21">
        <v>27</v>
      </c>
      <c r="Y12" s="17">
        <v>0</v>
      </c>
      <c r="Z12" s="38">
        <v>68</v>
      </c>
      <c r="AA12" s="1">
        <v>68</v>
      </c>
      <c r="AB12" s="1">
        <v>0</v>
      </c>
      <c r="AC12" s="34">
        <v>0</v>
      </c>
      <c r="AD12" s="41">
        <v>0</v>
      </c>
      <c r="AE12" s="63">
        <v>0</v>
      </c>
    </row>
    <row r="13" spans="1:31" ht="30" customHeight="1">
      <c r="A13" s="22">
        <v>2</v>
      </c>
      <c r="B13" s="1">
        <v>3532</v>
      </c>
      <c r="C13" s="11" t="s">
        <v>77</v>
      </c>
      <c r="D13" s="21">
        <v>160</v>
      </c>
      <c r="E13" s="21">
        <v>28</v>
      </c>
      <c r="F13" s="21">
        <v>1</v>
      </c>
      <c r="G13" s="1">
        <v>13</v>
      </c>
      <c r="H13" s="1">
        <v>0</v>
      </c>
      <c r="I13" s="1">
        <v>129</v>
      </c>
      <c r="J13" s="1">
        <v>1</v>
      </c>
      <c r="K13" s="1">
        <v>0</v>
      </c>
      <c r="L13" s="1">
        <v>0</v>
      </c>
      <c r="M13" s="1">
        <v>2</v>
      </c>
      <c r="N13" s="34">
        <v>0</v>
      </c>
      <c r="O13" s="21">
        <v>6</v>
      </c>
      <c r="P13" s="1">
        <v>6</v>
      </c>
      <c r="Q13" s="1">
        <v>0</v>
      </c>
      <c r="R13" s="1">
        <v>0</v>
      </c>
      <c r="S13" s="60">
        <v>160</v>
      </c>
      <c r="T13" s="61">
        <v>0</v>
      </c>
      <c r="U13" s="38">
        <v>160</v>
      </c>
      <c r="V13" s="1">
        <v>0</v>
      </c>
      <c r="W13" s="34">
        <v>0</v>
      </c>
      <c r="X13" s="21">
        <v>0</v>
      </c>
      <c r="Y13" s="17">
        <v>0</v>
      </c>
      <c r="Z13" s="38">
        <v>6</v>
      </c>
      <c r="AA13" s="1">
        <v>6</v>
      </c>
      <c r="AB13" s="1">
        <v>0</v>
      </c>
      <c r="AC13" s="34">
        <v>0</v>
      </c>
      <c r="AD13" s="41">
        <v>0</v>
      </c>
      <c r="AE13" s="63">
        <v>0</v>
      </c>
    </row>
    <row r="14" spans="1:31" ht="30" customHeight="1">
      <c r="A14" s="22">
        <v>3</v>
      </c>
      <c r="B14" s="1">
        <v>3533</v>
      </c>
      <c r="C14" s="11" t="s">
        <v>78</v>
      </c>
      <c r="D14" s="21">
        <v>168</v>
      </c>
      <c r="E14" s="21">
        <v>17</v>
      </c>
      <c r="F14" s="21">
        <v>0</v>
      </c>
      <c r="G14" s="1">
        <v>3</v>
      </c>
      <c r="H14" s="1">
        <v>0</v>
      </c>
      <c r="I14" s="1">
        <v>146</v>
      </c>
      <c r="J14" s="1">
        <v>1</v>
      </c>
      <c r="K14" s="1">
        <v>0</v>
      </c>
      <c r="L14" s="1">
        <v>0</v>
      </c>
      <c r="M14" s="1">
        <v>4</v>
      </c>
      <c r="N14" s="34">
        <v>0</v>
      </c>
      <c r="O14" s="21">
        <v>4</v>
      </c>
      <c r="P14" s="1">
        <v>4</v>
      </c>
      <c r="Q14" s="1">
        <v>0</v>
      </c>
      <c r="R14" s="1">
        <v>0</v>
      </c>
      <c r="S14" s="60">
        <v>168</v>
      </c>
      <c r="T14" s="61">
        <v>0</v>
      </c>
      <c r="U14" s="38">
        <v>144</v>
      </c>
      <c r="V14" s="1">
        <v>0</v>
      </c>
      <c r="W14" s="34">
        <v>0</v>
      </c>
      <c r="X14" s="21">
        <v>8</v>
      </c>
      <c r="Y14" s="17">
        <v>0</v>
      </c>
      <c r="Z14" s="38">
        <v>28</v>
      </c>
      <c r="AA14" s="1">
        <v>28</v>
      </c>
      <c r="AB14" s="1">
        <v>0</v>
      </c>
      <c r="AC14" s="34">
        <v>0</v>
      </c>
      <c r="AD14" s="41">
        <v>0</v>
      </c>
      <c r="AE14" s="63">
        <v>0</v>
      </c>
    </row>
    <row r="15" spans="1:31" ht="30" customHeight="1">
      <c r="A15" s="22">
        <v>4</v>
      </c>
      <c r="B15" s="1">
        <v>3535</v>
      </c>
      <c r="C15" s="11" t="s">
        <v>79</v>
      </c>
      <c r="D15" s="21">
        <v>307</v>
      </c>
      <c r="E15" s="21">
        <v>22</v>
      </c>
      <c r="F15" s="21">
        <v>2</v>
      </c>
      <c r="G15" s="1">
        <v>10</v>
      </c>
      <c r="H15" s="1">
        <v>0</v>
      </c>
      <c r="I15" s="1">
        <v>272</v>
      </c>
      <c r="J15" s="1">
        <v>7</v>
      </c>
      <c r="K15" s="1">
        <v>2</v>
      </c>
      <c r="L15" s="1">
        <v>0</v>
      </c>
      <c r="M15" s="1">
        <v>4</v>
      </c>
      <c r="N15" s="34">
        <v>0</v>
      </c>
      <c r="O15" s="21">
        <v>9</v>
      </c>
      <c r="P15" s="1">
        <v>9</v>
      </c>
      <c r="Q15" s="1">
        <v>0</v>
      </c>
      <c r="R15" s="1">
        <v>0</v>
      </c>
      <c r="S15" s="60">
        <v>307</v>
      </c>
      <c r="T15" s="61">
        <v>0</v>
      </c>
      <c r="U15" s="38">
        <v>277</v>
      </c>
      <c r="V15" s="1">
        <v>0</v>
      </c>
      <c r="W15" s="34">
        <v>0</v>
      </c>
      <c r="X15" s="21">
        <v>8</v>
      </c>
      <c r="Y15" s="17">
        <v>0</v>
      </c>
      <c r="Z15" s="38">
        <v>39</v>
      </c>
      <c r="AA15" s="1">
        <v>39</v>
      </c>
      <c r="AB15" s="1">
        <v>0</v>
      </c>
      <c r="AC15" s="34">
        <v>0</v>
      </c>
      <c r="AD15" s="41">
        <v>0</v>
      </c>
      <c r="AE15" s="63">
        <v>0</v>
      </c>
    </row>
    <row r="16" spans="1:31" ht="30" customHeight="1">
      <c r="A16" s="22">
        <v>5</v>
      </c>
      <c r="B16" s="1">
        <v>3536</v>
      </c>
      <c r="C16" s="11" t="s">
        <v>80</v>
      </c>
      <c r="D16" s="21">
        <v>390</v>
      </c>
      <c r="E16" s="21">
        <v>35</v>
      </c>
      <c r="F16" s="21">
        <v>1</v>
      </c>
      <c r="G16" s="1">
        <v>15</v>
      </c>
      <c r="H16" s="1">
        <v>0</v>
      </c>
      <c r="I16" s="1">
        <v>310</v>
      </c>
      <c r="J16" s="1">
        <v>36</v>
      </c>
      <c r="K16" s="1">
        <v>0</v>
      </c>
      <c r="L16" s="1">
        <v>0</v>
      </c>
      <c r="M16" s="1">
        <v>9</v>
      </c>
      <c r="N16" s="34">
        <v>0</v>
      </c>
      <c r="O16" s="21">
        <v>85</v>
      </c>
      <c r="P16" s="1">
        <v>85</v>
      </c>
      <c r="Q16" s="1">
        <v>0</v>
      </c>
      <c r="R16" s="1">
        <v>0</v>
      </c>
      <c r="S16" s="60">
        <v>390</v>
      </c>
      <c r="T16" s="61">
        <v>2</v>
      </c>
      <c r="U16" s="38">
        <v>372</v>
      </c>
      <c r="V16" s="1">
        <v>0</v>
      </c>
      <c r="W16" s="34">
        <v>2</v>
      </c>
      <c r="X16" s="21">
        <v>1</v>
      </c>
      <c r="Y16" s="17">
        <v>0</v>
      </c>
      <c r="Z16" s="38">
        <v>103</v>
      </c>
      <c r="AA16" s="1">
        <v>103</v>
      </c>
      <c r="AB16" s="1">
        <v>0</v>
      </c>
      <c r="AC16" s="34">
        <v>0</v>
      </c>
      <c r="AD16" s="41">
        <v>0</v>
      </c>
      <c r="AE16" s="63">
        <v>0</v>
      </c>
    </row>
    <row r="17" spans="1:31" ht="30" customHeight="1">
      <c r="A17" s="22">
        <v>6</v>
      </c>
      <c r="B17" s="1">
        <v>3537</v>
      </c>
      <c r="C17" s="11" t="s">
        <v>81</v>
      </c>
      <c r="D17" s="21">
        <v>199</v>
      </c>
      <c r="E17" s="21">
        <v>23</v>
      </c>
      <c r="F17" s="21">
        <v>1</v>
      </c>
      <c r="G17" s="1">
        <v>5</v>
      </c>
      <c r="H17" s="1">
        <v>0</v>
      </c>
      <c r="I17" s="1">
        <v>153</v>
      </c>
      <c r="J17" s="1">
        <v>13</v>
      </c>
      <c r="K17" s="1">
        <v>0</v>
      </c>
      <c r="L17" s="1">
        <v>0</v>
      </c>
      <c r="M17" s="1">
        <v>10</v>
      </c>
      <c r="N17" s="34">
        <v>0</v>
      </c>
      <c r="O17" s="21">
        <v>19</v>
      </c>
      <c r="P17" s="1">
        <v>19</v>
      </c>
      <c r="Q17" s="1">
        <v>0</v>
      </c>
      <c r="R17" s="1">
        <v>0</v>
      </c>
      <c r="S17" s="60">
        <v>199</v>
      </c>
      <c r="T17" s="61">
        <v>0</v>
      </c>
      <c r="U17" s="38">
        <v>209</v>
      </c>
      <c r="V17" s="1">
        <v>0</v>
      </c>
      <c r="W17" s="34">
        <v>0</v>
      </c>
      <c r="X17" s="21">
        <v>13</v>
      </c>
      <c r="Y17" s="17">
        <v>0</v>
      </c>
      <c r="Z17" s="38">
        <v>9</v>
      </c>
      <c r="AA17" s="1">
        <v>9</v>
      </c>
      <c r="AB17" s="1">
        <v>0</v>
      </c>
      <c r="AC17" s="34">
        <v>0</v>
      </c>
      <c r="AD17" s="41">
        <v>0</v>
      </c>
      <c r="AE17" s="63">
        <v>0</v>
      </c>
    </row>
    <row r="18" spans="1:31" ht="36.75" customHeight="1">
      <c r="A18" s="22">
        <v>7</v>
      </c>
      <c r="B18" s="1">
        <v>3538</v>
      </c>
      <c r="C18" s="11" t="s">
        <v>84</v>
      </c>
      <c r="D18" s="21">
        <v>257</v>
      </c>
      <c r="E18" s="21">
        <v>16</v>
      </c>
      <c r="F18" s="21">
        <v>0</v>
      </c>
      <c r="G18" s="1">
        <v>6</v>
      </c>
      <c r="H18" s="1">
        <v>0</v>
      </c>
      <c r="I18" s="1">
        <v>196</v>
      </c>
      <c r="J18" s="1">
        <v>39</v>
      </c>
      <c r="K18" s="1">
        <v>0</v>
      </c>
      <c r="L18" s="1">
        <v>0</v>
      </c>
      <c r="M18" s="1">
        <v>6</v>
      </c>
      <c r="N18" s="34">
        <v>0</v>
      </c>
      <c r="O18" s="21">
        <v>48</v>
      </c>
      <c r="P18" s="1">
        <v>48</v>
      </c>
      <c r="Q18" s="1">
        <v>0</v>
      </c>
      <c r="R18" s="1">
        <v>0</v>
      </c>
      <c r="S18" s="60">
        <v>257</v>
      </c>
      <c r="T18" s="61">
        <v>0</v>
      </c>
      <c r="U18" s="38">
        <v>238</v>
      </c>
      <c r="V18" s="1">
        <v>0</v>
      </c>
      <c r="W18" s="34">
        <v>0</v>
      </c>
      <c r="X18" s="21">
        <v>3</v>
      </c>
      <c r="Y18" s="17">
        <v>0</v>
      </c>
      <c r="Z18" s="38">
        <v>67</v>
      </c>
      <c r="AA18" s="1">
        <v>67</v>
      </c>
      <c r="AB18" s="1">
        <v>0</v>
      </c>
      <c r="AC18" s="34">
        <v>0</v>
      </c>
      <c r="AD18" s="41">
        <v>0</v>
      </c>
      <c r="AE18" s="63">
        <v>0</v>
      </c>
    </row>
    <row r="19" spans="1:31" ht="37.5" customHeight="1">
      <c r="A19" s="22">
        <v>8</v>
      </c>
      <c r="B19" s="1">
        <v>3525</v>
      </c>
      <c r="C19" s="11" t="s">
        <v>85</v>
      </c>
      <c r="D19" s="21">
        <v>2383</v>
      </c>
      <c r="E19" s="21">
        <v>264</v>
      </c>
      <c r="F19" s="21">
        <v>0</v>
      </c>
      <c r="G19" s="1">
        <v>56</v>
      </c>
      <c r="H19" s="1">
        <v>0</v>
      </c>
      <c r="I19" s="1">
        <v>1923</v>
      </c>
      <c r="J19" s="1">
        <v>115</v>
      </c>
      <c r="K19" s="1">
        <v>11</v>
      </c>
      <c r="L19" s="1">
        <v>0</v>
      </c>
      <c r="M19" s="1">
        <v>70</v>
      </c>
      <c r="N19" s="34">
        <v>0</v>
      </c>
      <c r="O19" s="21">
        <v>104</v>
      </c>
      <c r="P19" s="1">
        <v>104</v>
      </c>
      <c r="Q19" s="1">
        <v>0</v>
      </c>
      <c r="R19" s="1">
        <v>0</v>
      </c>
      <c r="S19" s="60">
        <v>2383</v>
      </c>
      <c r="T19" s="61">
        <v>1</v>
      </c>
      <c r="U19" s="38">
        <v>2200</v>
      </c>
      <c r="V19" s="1">
        <v>0</v>
      </c>
      <c r="W19" s="34">
        <v>1</v>
      </c>
      <c r="X19" s="21">
        <v>59</v>
      </c>
      <c r="Y19" s="17">
        <v>0</v>
      </c>
      <c r="Z19" s="38">
        <v>287</v>
      </c>
      <c r="AA19" s="1">
        <v>287</v>
      </c>
      <c r="AB19" s="1">
        <v>0</v>
      </c>
      <c r="AC19" s="34">
        <v>0</v>
      </c>
      <c r="AD19" s="41">
        <v>0</v>
      </c>
      <c r="AE19" s="63">
        <v>0</v>
      </c>
    </row>
    <row r="20" spans="1:31" ht="30" customHeight="1">
      <c r="A20" s="22">
        <v>9</v>
      </c>
      <c r="B20" s="1">
        <v>3539</v>
      </c>
      <c r="C20" s="11" t="s">
        <v>82</v>
      </c>
      <c r="D20" s="21">
        <v>63</v>
      </c>
      <c r="E20" s="21">
        <v>18</v>
      </c>
      <c r="F20" s="21">
        <v>0</v>
      </c>
      <c r="G20" s="1">
        <v>0</v>
      </c>
      <c r="H20" s="1">
        <v>0</v>
      </c>
      <c r="I20" s="1">
        <v>4</v>
      </c>
      <c r="J20" s="1">
        <v>32</v>
      </c>
      <c r="K20" s="1">
        <v>5</v>
      </c>
      <c r="L20" s="1">
        <v>0</v>
      </c>
      <c r="M20" s="1">
        <v>4</v>
      </c>
      <c r="N20" s="34">
        <v>0</v>
      </c>
      <c r="O20" s="21">
        <v>7</v>
      </c>
      <c r="P20" s="1">
        <v>7</v>
      </c>
      <c r="Q20" s="1">
        <v>0</v>
      </c>
      <c r="R20" s="1">
        <v>0</v>
      </c>
      <c r="S20" s="60">
        <v>63</v>
      </c>
      <c r="T20" s="61">
        <v>0</v>
      </c>
      <c r="U20" s="38">
        <v>67</v>
      </c>
      <c r="V20" s="1">
        <v>0</v>
      </c>
      <c r="W20" s="34">
        <v>0</v>
      </c>
      <c r="X20" s="21">
        <v>1</v>
      </c>
      <c r="Y20" s="17">
        <v>0</v>
      </c>
      <c r="Z20" s="38">
        <v>3</v>
      </c>
      <c r="AA20" s="1">
        <v>3</v>
      </c>
      <c r="AB20" s="1">
        <v>0</v>
      </c>
      <c r="AC20" s="34">
        <v>0</v>
      </c>
      <c r="AD20" s="41">
        <v>0</v>
      </c>
      <c r="AE20" s="63">
        <v>0</v>
      </c>
    </row>
    <row r="21" spans="1:31" ht="40.5" customHeight="1" thickBot="1">
      <c r="A21" s="22">
        <v>10</v>
      </c>
      <c r="B21" s="1">
        <v>3528</v>
      </c>
      <c r="C21" s="11" t="s">
        <v>86</v>
      </c>
      <c r="D21" s="21">
        <v>1705</v>
      </c>
      <c r="E21" s="21">
        <v>53</v>
      </c>
      <c r="F21" s="21">
        <v>0</v>
      </c>
      <c r="G21" s="1">
        <v>53</v>
      </c>
      <c r="H21" s="1">
        <v>0</v>
      </c>
      <c r="I21" s="1">
        <v>1515</v>
      </c>
      <c r="J21" s="1">
        <v>4</v>
      </c>
      <c r="K21" s="1">
        <v>117</v>
      </c>
      <c r="L21" s="1">
        <v>0</v>
      </c>
      <c r="M21" s="1">
        <v>16</v>
      </c>
      <c r="N21" s="34">
        <v>0</v>
      </c>
      <c r="O21" s="21">
        <v>2</v>
      </c>
      <c r="P21" s="1">
        <v>2</v>
      </c>
      <c r="Q21" s="1">
        <v>0</v>
      </c>
      <c r="R21" s="1">
        <v>0</v>
      </c>
      <c r="S21" s="60">
        <v>1705</v>
      </c>
      <c r="T21" s="61">
        <v>0</v>
      </c>
      <c r="U21" s="38">
        <v>1705</v>
      </c>
      <c r="V21" s="1">
        <v>0</v>
      </c>
      <c r="W21" s="34">
        <v>0</v>
      </c>
      <c r="X21" s="21">
        <v>0</v>
      </c>
      <c r="Y21" s="17">
        <v>0</v>
      </c>
      <c r="Z21" s="38">
        <v>2</v>
      </c>
      <c r="AA21" s="1">
        <v>2</v>
      </c>
      <c r="AB21" s="1">
        <v>0</v>
      </c>
      <c r="AC21" s="34">
        <v>0</v>
      </c>
      <c r="AD21" s="41">
        <v>0</v>
      </c>
      <c r="AE21" s="63">
        <v>0</v>
      </c>
    </row>
    <row r="22" spans="1:31" ht="30" customHeight="1" thickBot="1">
      <c r="A22" s="102" t="s">
        <v>20</v>
      </c>
      <c r="B22" s="103"/>
      <c r="C22" s="104"/>
      <c r="D22" s="27">
        <f>SUM(D12:D21)</f>
        <v>6113</v>
      </c>
      <c r="E22" s="27">
        <f aca="true" t="shared" si="0" ref="E22:O22">SUM(E12:E21)</f>
        <v>543</v>
      </c>
      <c r="F22" s="27">
        <f t="shared" si="0"/>
        <v>10</v>
      </c>
      <c r="G22" s="27">
        <f t="shared" si="0"/>
        <v>181</v>
      </c>
      <c r="H22" s="27">
        <f t="shared" si="0"/>
        <v>0</v>
      </c>
      <c r="I22" s="27">
        <f t="shared" si="0"/>
        <v>4925</v>
      </c>
      <c r="J22" s="27">
        <f t="shared" si="0"/>
        <v>363</v>
      </c>
      <c r="K22" s="27">
        <f t="shared" si="0"/>
        <v>135</v>
      </c>
      <c r="L22" s="27">
        <f t="shared" si="0"/>
        <v>0</v>
      </c>
      <c r="M22" s="27">
        <f t="shared" si="0"/>
        <v>147</v>
      </c>
      <c r="N22" s="27">
        <f t="shared" si="0"/>
        <v>0</v>
      </c>
      <c r="O22" s="27">
        <f t="shared" si="0"/>
        <v>353</v>
      </c>
      <c r="P22" s="27">
        <f aca="true" t="shared" si="1" ref="P22:AE22">SUM(P12:P21)</f>
        <v>353</v>
      </c>
      <c r="Q22" s="27">
        <f t="shared" si="1"/>
        <v>0</v>
      </c>
      <c r="R22" s="27">
        <f t="shared" si="1"/>
        <v>0</v>
      </c>
      <c r="S22" s="27">
        <f t="shared" si="1"/>
        <v>6113</v>
      </c>
      <c r="T22" s="27">
        <f t="shared" si="1"/>
        <v>3</v>
      </c>
      <c r="U22" s="27">
        <f t="shared" si="1"/>
        <v>5854</v>
      </c>
      <c r="V22" s="27">
        <f t="shared" si="1"/>
        <v>0</v>
      </c>
      <c r="W22" s="27">
        <f t="shared" si="1"/>
        <v>3</v>
      </c>
      <c r="X22" s="27">
        <f t="shared" si="1"/>
        <v>120</v>
      </c>
      <c r="Y22" s="27">
        <f t="shared" si="1"/>
        <v>0</v>
      </c>
      <c r="Z22" s="27">
        <f t="shared" si="1"/>
        <v>612</v>
      </c>
      <c r="AA22" s="27">
        <f t="shared" si="1"/>
        <v>612</v>
      </c>
      <c r="AB22" s="27">
        <f t="shared" si="1"/>
        <v>0</v>
      </c>
      <c r="AC22" s="27">
        <f t="shared" si="1"/>
        <v>0</v>
      </c>
      <c r="AD22" s="27">
        <f t="shared" si="1"/>
        <v>0</v>
      </c>
      <c r="AE22" s="27">
        <f t="shared" si="1"/>
        <v>0</v>
      </c>
    </row>
    <row r="23" spans="1:31" ht="30" customHeight="1" hidden="1">
      <c r="A23" s="14"/>
      <c r="B23" s="7"/>
      <c r="C23" s="15"/>
      <c r="D23" s="7"/>
      <c r="E23" s="7"/>
      <c r="F23" s="7"/>
      <c r="G23" s="7"/>
      <c r="H23" s="7"/>
      <c r="I23" s="7"/>
      <c r="J23" s="7"/>
      <c r="K23" s="7"/>
      <c r="L23" s="7"/>
      <c r="M23" s="7"/>
      <c r="N23" s="15"/>
      <c r="O23" s="7"/>
      <c r="P23" s="7"/>
      <c r="Q23" s="7"/>
      <c r="R23" s="7"/>
      <c r="S23" s="18"/>
      <c r="T23" s="7"/>
      <c r="U23" s="14"/>
      <c r="V23" s="7"/>
      <c r="W23" s="15"/>
      <c r="X23" s="7"/>
      <c r="Y23" s="7"/>
      <c r="Z23" s="14"/>
      <c r="AA23" s="7"/>
      <c r="AB23" s="7"/>
      <c r="AC23" s="15"/>
      <c r="AD23" s="15"/>
      <c r="AE23" s="18"/>
    </row>
    <row r="24" spans="1:31" s="7" customFormat="1" ht="29.25" customHeight="1" thickBot="1">
      <c r="A24" s="23">
        <v>11</v>
      </c>
      <c r="B24" s="24">
        <v>3500</v>
      </c>
      <c r="C24" s="26" t="s">
        <v>83</v>
      </c>
      <c r="D24" s="25">
        <v>295</v>
      </c>
      <c r="E24" s="25">
        <v>83</v>
      </c>
      <c r="F24" s="25">
        <v>0</v>
      </c>
      <c r="G24" s="19">
        <v>0</v>
      </c>
      <c r="H24" s="19">
        <v>8</v>
      </c>
      <c r="I24" s="19">
        <v>27</v>
      </c>
      <c r="J24" s="19">
        <v>98</v>
      </c>
      <c r="K24" s="19">
        <v>22</v>
      </c>
      <c r="L24" s="19">
        <v>5</v>
      </c>
      <c r="M24" s="19">
        <v>52</v>
      </c>
      <c r="N24" s="35">
        <v>0</v>
      </c>
      <c r="O24" s="25">
        <v>49</v>
      </c>
      <c r="P24" s="19">
        <v>49</v>
      </c>
      <c r="Q24" s="19">
        <v>0</v>
      </c>
      <c r="R24" s="19">
        <v>0</v>
      </c>
      <c r="S24" s="62">
        <v>295</v>
      </c>
      <c r="T24" s="59">
        <v>17</v>
      </c>
      <c r="U24" s="39">
        <v>308</v>
      </c>
      <c r="V24" s="19">
        <v>0</v>
      </c>
      <c r="W24" s="35">
        <v>21</v>
      </c>
      <c r="X24" s="25">
        <v>21</v>
      </c>
      <c r="Y24" s="20">
        <v>0</v>
      </c>
      <c r="Z24" s="39">
        <v>36</v>
      </c>
      <c r="AA24" s="19">
        <v>36</v>
      </c>
      <c r="AB24" s="19">
        <v>0</v>
      </c>
      <c r="AC24" s="35">
        <v>0</v>
      </c>
      <c r="AD24" s="42">
        <v>0</v>
      </c>
      <c r="AE24" s="64">
        <v>0</v>
      </c>
    </row>
    <row r="25" spans="1:31" ht="27" customHeight="1" thickBot="1">
      <c r="A25" s="99" t="s">
        <v>41</v>
      </c>
      <c r="B25" s="100"/>
      <c r="C25" s="100"/>
      <c r="D25" s="27">
        <f>SUM(D22,D24)</f>
        <v>6408</v>
      </c>
      <c r="E25" s="27">
        <f aca="true" t="shared" si="2" ref="E25:AE25">SUM(E22,E24)</f>
        <v>626</v>
      </c>
      <c r="F25" s="27">
        <f t="shared" si="2"/>
        <v>10</v>
      </c>
      <c r="G25" s="27">
        <f t="shared" si="2"/>
        <v>181</v>
      </c>
      <c r="H25" s="27">
        <f t="shared" si="2"/>
        <v>8</v>
      </c>
      <c r="I25" s="27">
        <f t="shared" si="2"/>
        <v>4952</v>
      </c>
      <c r="J25" s="27">
        <f t="shared" si="2"/>
        <v>461</v>
      </c>
      <c r="K25" s="27">
        <f t="shared" si="2"/>
        <v>157</v>
      </c>
      <c r="L25" s="27">
        <f t="shared" si="2"/>
        <v>5</v>
      </c>
      <c r="M25" s="27">
        <f t="shared" si="2"/>
        <v>199</v>
      </c>
      <c r="N25" s="27">
        <f t="shared" si="2"/>
        <v>0</v>
      </c>
      <c r="O25" s="27">
        <f t="shared" si="2"/>
        <v>402</v>
      </c>
      <c r="P25" s="27">
        <f t="shared" si="2"/>
        <v>402</v>
      </c>
      <c r="Q25" s="27">
        <f t="shared" si="2"/>
        <v>0</v>
      </c>
      <c r="R25" s="27">
        <f t="shared" si="2"/>
        <v>0</v>
      </c>
      <c r="S25" s="27">
        <f t="shared" si="2"/>
        <v>6408</v>
      </c>
      <c r="T25" s="27">
        <f t="shared" si="2"/>
        <v>20</v>
      </c>
      <c r="U25" s="27">
        <f t="shared" si="2"/>
        <v>6162</v>
      </c>
      <c r="V25" s="27">
        <f t="shared" si="2"/>
        <v>0</v>
      </c>
      <c r="W25" s="27">
        <f t="shared" si="2"/>
        <v>24</v>
      </c>
      <c r="X25" s="27">
        <f t="shared" si="2"/>
        <v>141</v>
      </c>
      <c r="Y25" s="27">
        <f t="shared" si="2"/>
        <v>0</v>
      </c>
      <c r="Z25" s="27">
        <f t="shared" si="2"/>
        <v>648</v>
      </c>
      <c r="AA25" s="27">
        <f t="shared" si="2"/>
        <v>648</v>
      </c>
      <c r="AB25" s="27">
        <f t="shared" si="2"/>
        <v>0</v>
      </c>
      <c r="AC25" s="27">
        <f t="shared" si="2"/>
        <v>0</v>
      </c>
      <c r="AD25" s="27">
        <f t="shared" si="2"/>
        <v>0</v>
      </c>
      <c r="AE25" s="27">
        <f t="shared" si="2"/>
        <v>0</v>
      </c>
    </row>
    <row r="26" spans="1:28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31" ht="15.75">
      <c r="A27" s="101" t="s">
        <v>43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</row>
    <row r="28" spans="1:31" ht="18" customHeight="1">
      <c r="A28" s="83" t="s">
        <v>60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</row>
    <row r="29" spans="1:31" ht="12" customHeight="1">
      <c r="A29" s="83" t="s">
        <v>61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</row>
    <row r="30" spans="1:31" ht="18" customHeight="1">
      <c r="A30" s="83" t="s">
        <v>67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</row>
    <row r="31" spans="1:31" ht="15.75">
      <c r="A31" s="83" t="s">
        <v>62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</row>
    <row r="32" spans="1:31" ht="15.75">
      <c r="A32" s="83" t="s">
        <v>71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</row>
    <row r="33" spans="1:31" ht="15.75">
      <c r="A33" s="83" t="s">
        <v>63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</row>
    <row r="34" spans="1:31" ht="15.75">
      <c r="A34" s="83" t="s">
        <v>54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</row>
    <row r="35" spans="1:31" ht="15.75">
      <c r="A35" s="83" t="s">
        <v>57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</row>
    <row r="36" spans="1:28" ht="15">
      <c r="A36" s="83" t="s">
        <v>64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2" ht="15">
      <c r="A37" s="83" t="s">
        <v>66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F37" s="7"/>
    </row>
    <row r="38" spans="1:32" ht="15">
      <c r="A38" s="130" t="s">
        <v>65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F38" s="7"/>
    </row>
    <row r="39" spans="1:28" ht="15">
      <c r="A39" s="86" t="s">
        <v>69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</sheetData>
  <sheetProtection/>
  <mergeCells count="61">
    <mergeCell ref="A1:AE1"/>
    <mergeCell ref="A2:AE2"/>
    <mergeCell ref="A3:AE3"/>
    <mergeCell ref="R7:R9"/>
    <mergeCell ref="S4:S9"/>
    <mergeCell ref="V5:W5"/>
    <mergeCell ref="E5:N5"/>
    <mergeCell ref="A37:M37"/>
    <mergeCell ref="A31:AE31"/>
    <mergeCell ref="A30:AE30"/>
    <mergeCell ref="AE4:AE9"/>
    <mergeCell ref="H7:H9"/>
    <mergeCell ref="I7:I9"/>
    <mergeCell ref="A29:AE29"/>
    <mergeCell ref="D5:D9"/>
    <mergeCell ref="E7:G7"/>
    <mergeCell ref="A38:M38"/>
    <mergeCell ref="A4:A9"/>
    <mergeCell ref="F8:G8"/>
    <mergeCell ref="P5:R5"/>
    <mergeCell ref="U5:U9"/>
    <mergeCell ref="C4:C9"/>
    <mergeCell ref="Q6:R6"/>
    <mergeCell ref="Z4:AC4"/>
    <mergeCell ref="W6:W9"/>
    <mergeCell ref="L6:L9"/>
    <mergeCell ref="Z5:Z9"/>
    <mergeCell ref="X5:X9"/>
    <mergeCell ref="A36:Q36"/>
    <mergeCell ref="AB7:AB9"/>
    <mergeCell ref="N6:N9"/>
    <mergeCell ref="A28:AE28"/>
    <mergeCell ref="E6:I6"/>
    <mergeCell ref="M6:M9"/>
    <mergeCell ref="D4:N4"/>
    <mergeCell ref="E8:E9"/>
    <mergeCell ref="K6:K9"/>
    <mergeCell ref="Y6:Y9"/>
    <mergeCell ref="X4:Y4"/>
    <mergeCell ref="V6:V9"/>
    <mergeCell ref="P6:P9"/>
    <mergeCell ref="AD4:AD9"/>
    <mergeCell ref="J6:J9"/>
    <mergeCell ref="A25:C25"/>
    <mergeCell ref="Q7:Q9"/>
    <mergeCell ref="A27:AE27"/>
    <mergeCell ref="A22:C22"/>
    <mergeCell ref="U4:W4"/>
    <mergeCell ref="O5:O9"/>
    <mergeCell ref="B4:B9"/>
    <mergeCell ref="AB6:AC6"/>
    <mergeCell ref="O4:R4"/>
    <mergeCell ref="T4:T9"/>
    <mergeCell ref="A34:AE34"/>
    <mergeCell ref="AA5:AC5"/>
    <mergeCell ref="A39:R39"/>
    <mergeCell ref="AC7:AC9"/>
    <mergeCell ref="A35:AE35"/>
    <mergeCell ref="A33:AE33"/>
    <mergeCell ref="A32:AE32"/>
    <mergeCell ref="AA6:AA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2020-04-24T07:20:41Z</dcterms:modified>
  <cp:category/>
  <cp:version/>
  <cp:contentType/>
  <cp:contentStatus/>
</cp:coreProperties>
</file>